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2860" windowHeight="121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7" i="1" l="1"/>
  <c r="E6" i="1"/>
  <c r="E12" i="1"/>
  <c r="E5" i="1"/>
  <c r="E2" i="1"/>
  <c r="E3" i="1"/>
</calcChain>
</file>

<file path=xl/sharedStrings.xml><?xml version="1.0" encoding="utf-8"?>
<sst xmlns="http://schemas.openxmlformats.org/spreadsheetml/2006/main" count="39" uniqueCount="36">
  <si>
    <t>Name</t>
  </si>
  <si>
    <t>Item#</t>
  </si>
  <si>
    <t>Quantity</t>
  </si>
  <si>
    <t>Technic Beam 15</t>
  </si>
  <si>
    <t>Technic Pin Long</t>
  </si>
  <si>
    <t>Technic Cross Block 2x2 split</t>
  </si>
  <si>
    <t>Alternative#</t>
  </si>
  <si>
    <t>Technic Pin</t>
  </si>
  <si>
    <t>Technic Axle 2</t>
  </si>
  <si>
    <t># in Mindstorms</t>
  </si>
  <si>
    <t>Technic Bush 1/2</t>
  </si>
  <si>
    <t xml:space="preserve">Technic Beam 5 x 3 x 0.5 Liftarm Triangle </t>
  </si>
  <si>
    <t>Technic Liftarm 1 x 4 Thin with Stud Connector</t>
  </si>
  <si>
    <t>Technic Axle 12</t>
  </si>
  <si>
    <t>Technic Beam 13</t>
  </si>
  <si>
    <t>Technic Beam 11</t>
  </si>
  <si>
    <t>Technic Axle pin with friction</t>
  </si>
  <si>
    <t>Technic Beam 3 x 3.8 x 7 Liftarm Bent 45 Double</t>
  </si>
  <si>
    <t>Technic Axle 32</t>
  </si>
  <si>
    <t>Technic 3 x 0.5 liftarm</t>
  </si>
  <si>
    <t xml:space="preserve">Technic Axle Connector </t>
  </si>
  <si>
    <t>6538b</t>
  </si>
  <si>
    <t>Technic Axle Connector with Axle Hole</t>
  </si>
  <si>
    <t>Mindsensors MTRMX-Nx</t>
  </si>
  <si>
    <t>HiTechnic Angle Sensor</t>
  </si>
  <si>
    <t>Wall Wart (9V, 2A) DC Adapter</t>
  </si>
  <si>
    <t>Female-to-Male Jumper (12-inch)</t>
  </si>
  <si>
    <t>Female-to-Female Jumper (12-inch)</t>
  </si>
  <si>
    <t>DC motor (Digikey #P14354-ND)</t>
  </si>
  <si>
    <t>Propeller (GWS EP2510)</t>
  </si>
  <si>
    <t>Ziptie</t>
  </si>
  <si>
    <t>0.1 uF Capacitor</t>
  </si>
  <si>
    <t>Amazon</t>
  </si>
  <si>
    <t>Digikey</t>
  </si>
  <si>
    <t>Ebay</t>
  </si>
  <si>
    <t>Pigtail Female-to-Terminal (2.1mm/5.5mm)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</si>
</sst>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13" Type="http://schemas.openxmlformats.org/officeDocument/2006/relationships/image" Target="../media/image13.jpeg"/><Relationship Id="rId18" Type="http://schemas.openxmlformats.org/officeDocument/2006/relationships/image" Target="../media/image18.emf"/><Relationship Id="rId3" Type="http://schemas.openxmlformats.org/officeDocument/2006/relationships/image" Target="../media/image3.gif"/><Relationship Id="rId21" Type="http://schemas.openxmlformats.org/officeDocument/2006/relationships/image" Target="cid:15@41263.4768682986.76" TargetMode="External"/><Relationship Id="rId7" Type="http://schemas.openxmlformats.org/officeDocument/2006/relationships/image" Target="../media/image7.jpeg"/><Relationship Id="rId12" Type="http://schemas.openxmlformats.org/officeDocument/2006/relationships/image" Target="../media/image12.gif"/><Relationship Id="rId17" Type="http://schemas.openxmlformats.org/officeDocument/2006/relationships/image" Target="../media/image17.gif"/><Relationship Id="rId2" Type="http://schemas.openxmlformats.org/officeDocument/2006/relationships/image" Target="../media/image2.gif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gif"/><Relationship Id="rId11" Type="http://schemas.openxmlformats.org/officeDocument/2006/relationships/image" Target="../media/image11.gif"/><Relationship Id="rId5" Type="http://schemas.openxmlformats.org/officeDocument/2006/relationships/image" Target="../media/image5.gif"/><Relationship Id="rId15" Type="http://schemas.openxmlformats.org/officeDocument/2006/relationships/image" Target="../media/image15.gif"/><Relationship Id="rId10" Type="http://schemas.openxmlformats.org/officeDocument/2006/relationships/image" Target="../media/image10.gif"/><Relationship Id="rId19" Type="http://schemas.openxmlformats.org/officeDocument/2006/relationships/image" Target="../media/image19.png"/><Relationship Id="rId4" Type="http://schemas.openxmlformats.org/officeDocument/2006/relationships/image" Target="../media/image4.gif"/><Relationship Id="rId9" Type="http://schemas.openxmlformats.org/officeDocument/2006/relationships/image" Target="../media/image9.gif"/><Relationship Id="rId14" Type="http://schemas.openxmlformats.org/officeDocument/2006/relationships/image" Target="../media/image14.gif"/><Relationship Id="rId22" Type="http://schemas.openxmlformats.org/officeDocument/2006/relationships/image" Target="../media/image2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38100</xdr:rowOff>
    </xdr:from>
    <xdr:to>
      <xdr:col>0</xdr:col>
      <xdr:colOff>657225</xdr:colOff>
      <xdr:row>1</xdr:row>
      <xdr:rowOff>548640</xdr:rowOff>
    </xdr:to>
    <xdr:pic>
      <xdr:nvPicPr>
        <xdr:cNvPr id="3" name="lbImage" descr="http://www.bricklink.com/PL/32278.jpg?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28600"/>
          <a:ext cx="571500" cy="510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47625</xdr:rowOff>
    </xdr:from>
    <xdr:to>
      <xdr:col>0</xdr:col>
      <xdr:colOff>504825</xdr:colOff>
      <xdr:row>2</xdr:row>
      <xdr:rowOff>426244</xdr:rowOff>
    </xdr:to>
    <xdr:pic>
      <xdr:nvPicPr>
        <xdr:cNvPr id="5" name="img0" descr="Lot ID: 82106119  Part No: 6558  Name: Technic, Pin Long with Friction Ridges Lengthwise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0100"/>
          <a:ext cx="504825" cy="3786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3</xdr:row>
      <xdr:rowOff>190500</xdr:rowOff>
    </xdr:from>
    <xdr:to>
      <xdr:col>0</xdr:col>
      <xdr:colOff>647700</xdr:colOff>
      <xdr:row>3</xdr:row>
      <xdr:rowOff>619125</xdr:rowOff>
    </xdr:to>
    <xdr:pic>
      <xdr:nvPicPr>
        <xdr:cNvPr id="6" name="img0" descr="Lot ID: 65838525  Part No: 41678  Name: Technic, Axle and Pin Connector Perpendicular Double Spli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428750"/>
          <a:ext cx="57150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4</xdr:row>
      <xdr:rowOff>66675</xdr:rowOff>
    </xdr:from>
    <xdr:to>
      <xdr:col>0</xdr:col>
      <xdr:colOff>565150</xdr:colOff>
      <xdr:row>4</xdr:row>
      <xdr:rowOff>419100</xdr:rowOff>
    </xdr:to>
    <xdr:pic>
      <xdr:nvPicPr>
        <xdr:cNvPr id="8" name="_idImageMain" descr="http://img.bricklink.com/P/11/2780.gif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57400"/>
          <a:ext cx="4699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85726</xdr:colOff>
      <xdr:row>5</xdr:row>
      <xdr:rowOff>114301</xdr:rowOff>
    </xdr:from>
    <xdr:to>
      <xdr:col>0</xdr:col>
      <xdr:colOff>570408</xdr:colOff>
      <xdr:row>5</xdr:row>
      <xdr:rowOff>419101</xdr:rowOff>
    </xdr:to>
    <xdr:pic>
      <xdr:nvPicPr>
        <xdr:cNvPr id="10" name="_idLargeImgElement" descr="http://img.bricklink.com/PL/3704.gif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2647951"/>
          <a:ext cx="48468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6</xdr:row>
      <xdr:rowOff>42861</xdr:rowOff>
    </xdr:from>
    <xdr:to>
      <xdr:col>0</xdr:col>
      <xdr:colOff>609600</xdr:colOff>
      <xdr:row>6</xdr:row>
      <xdr:rowOff>428624</xdr:rowOff>
    </xdr:to>
    <xdr:pic>
      <xdr:nvPicPr>
        <xdr:cNvPr id="11" name="_idImageMain" descr="http://img.bricklink.com/P/9/4265c.gif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148011"/>
          <a:ext cx="514350" cy="3857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228600</xdr:rowOff>
    </xdr:from>
    <xdr:to>
      <xdr:col>0</xdr:col>
      <xdr:colOff>660400</xdr:colOff>
      <xdr:row>17</xdr:row>
      <xdr:rowOff>723900</xdr:rowOff>
    </xdr:to>
    <xdr:pic>
      <xdr:nvPicPr>
        <xdr:cNvPr id="12" name="lbImage" descr="http://www.bricklink.com/PL/2825.jpg?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62575"/>
          <a:ext cx="6604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8</xdr:row>
      <xdr:rowOff>180975</xdr:rowOff>
    </xdr:from>
    <xdr:to>
      <xdr:col>0</xdr:col>
      <xdr:colOff>664872</xdr:colOff>
      <xdr:row>8</xdr:row>
      <xdr:rowOff>476250</xdr:rowOff>
    </xdr:to>
    <xdr:pic>
      <xdr:nvPicPr>
        <xdr:cNvPr id="13" name="lbImage" descr="http://www.bricklink.com/PL/3708.gif?0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981450"/>
          <a:ext cx="636297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7</xdr:row>
      <xdr:rowOff>169068</xdr:rowOff>
    </xdr:from>
    <xdr:to>
      <xdr:col>0</xdr:col>
      <xdr:colOff>647700</xdr:colOff>
      <xdr:row>7</xdr:row>
      <xdr:rowOff>590549</xdr:rowOff>
    </xdr:to>
    <xdr:pic>
      <xdr:nvPicPr>
        <xdr:cNvPr id="14" name="Picture 13" descr="http://img.bricklink.com/P/11/2905.gif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779043"/>
          <a:ext cx="561975" cy="421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9</xdr:row>
      <xdr:rowOff>111918</xdr:rowOff>
    </xdr:from>
    <xdr:to>
      <xdr:col>0</xdr:col>
      <xdr:colOff>590550</xdr:colOff>
      <xdr:row>9</xdr:row>
      <xdr:rowOff>476249</xdr:rowOff>
    </xdr:to>
    <xdr:pic>
      <xdr:nvPicPr>
        <xdr:cNvPr id="16" name="img0" descr="Lot ID: 80972588  Part No: 41239  Name: Technic, Liftarm 1 x 13 Thick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103018"/>
          <a:ext cx="485775" cy="364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10</xdr:row>
      <xdr:rowOff>107155</xdr:rowOff>
    </xdr:from>
    <xdr:to>
      <xdr:col>0</xdr:col>
      <xdr:colOff>600075</xdr:colOff>
      <xdr:row>10</xdr:row>
      <xdr:rowOff>542924</xdr:rowOff>
    </xdr:to>
    <xdr:pic>
      <xdr:nvPicPr>
        <xdr:cNvPr id="18" name="img0" descr="Lot ID: 82287620  Part No: 32525  Name: Technic, Liftarm 1 x 11 Thick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812630"/>
          <a:ext cx="581025" cy="435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11</xdr:row>
      <xdr:rowOff>76200</xdr:rowOff>
    </xdr:from>
    <xdr:to>
      <xdr:col>0</xdr:col>
      <xdr:colOff>571500</xdr:colOff>
      <xdr:row>11</xdr:row>
      <xdr:rowOff>376238</xdr:rowOff>
    </xdr:to>
    <xdr:pic>
      <xdr:nvPicPr>
        <xdr:cNvPr id="20" name="img0" descr="Lot ID: 74113435  Part No: 43093  Name: Technic, Axle Pin with Friction Ridges Lengthwise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6410325"/>
          <a:ext cx="400050" cy="300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12</xdr:row>
      <xdr:rowOff>102394</xdr:rowOff>
    </xdr:from>
    <xdr:to>
      <xdr:col>0</xdr:col>
      <xdr:colOff>628650</xdr:colOff>
      <xdr:row>12</xdr:row>
      <xdr:rowOff>523875</xdr:rowOff>
    </xdr:to>
    <xdr:pic>
      <xdr:nvPicPr>
        <xdr:cNvPr id="21" name="img0" descr="Lot ID: 74606530  Part No: 32009  Name: Technic, Liftarm 1 x 11.5 Double Bent Thick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912769"/>
          <a:ext cx="561975" cy="421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57150</xdr:rowOff>
    </xdr:from>
    <xdr:to>
      <xdr:col>0</xdr:col>
      <xdr:colOff>660400</xdr:colOff>
      <xdr:row>13</xdr:row>
      <xdr:rowOff>552450</xdr:rowOff>
    </xdr:to>
    <xdr:pic>
      <xdr:nvPicPr>
        <xdr:cNvPr id="22" name="img0" descr="Lot ID: 81415039  Part No: 50450  Name: Technic, Axle 32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67600"/>
          <a:ext cx="6604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14</xdr:row>
      <xdr:rowOff>92869</xdr:rowOff>
    </xdr:from>
    <xdr:to>
      <xdr:col>0</xdr:col>
      <xdr:colOff>581025</xdr:colOff>
      <xdr:row>14</xdr:row>
      <xdr:rowOff>485775</xdr:rowOff>
    </xdr:to>
    <xdr:pic>
      <xdr:nvPicPr>
        <xdr:cNvPr id="24" name="img0" descr="Lot ID: 78734902  Part No: 6632  Name: Technic, Liftarm 1 x 3 Thin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103394"/>
          <a:ext cx="523875" cy="392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15</xdr:row>
      <xdr:rowOff>133349</xdr:rowOff>
    </xdr:from>
    <xdr:to>
      <xdr:col>0</xdr:col>
      <xdr:colOff>571500</xdr:colOff>
      <xdr:row>15</xdr:row>
      <xdr:rowOff>504824</xdr:rowOff>
    </xdr:to>
    <xdr:pic>
      <xdr:nvPicPr>
        <xdr:cNvPr id="26" name="img0" descr="Lot ID: 64500758  Part No: 6538b  Name: Technic, Axle Connector (Ridged with x Hole x Orientation)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743949"/>
          <a:ext cx="4953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16</xdr:row>
      <xdr:rowOff>52386</xdr:rowOff>
    </xdr:from>
    <xdr:to>
      <xdr:col>0</xdr:col>
      <xdr:colOff>533400</xdr:colOff>
      <xdr:row>16</xdr:row>
      <xdr:rowOff>380999</xdr:rowOff>
    </xdr:to>
    <xdr:pic>
      <xdr:nvPicPr>
        <xdr:cNvPr id="27" name="img0" descr="Lot ID: 63164583  Part No: 32039  Name: Technic, Axle Connector with Axle Hole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263061"/>
          <a:ext cx="438150" cy="328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18</xdr:row>
      <xdr:rowOff>104775</xdr:rowOff>
    </xdr:from>
    <xdr:to>
      <xdr:col>0</xdr:col>
      <xdr:colOff>609600</xdr:colOff>
      <xdr:row>18</xdr:row>
      <xdr:rowOff>685800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0668000"/>
          <a:ext cx="581025" cy="581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47626</xdr:colOff>
      <xdr:row>19</xdr:row>
      <xdr:rowOff>152401</xdr:rowOff>
    </xdr:from>
    <xdr:to>
      <xdr:col>0</xdr:col>
      <xdr:colOff>650254</xdr:colOff>
      <xdr:row>19</xdr:row>
      <xdr:rowOff>571501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11506201"/>
          <a:ext cx="602628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9526</xdr:colOff>
      <xdr:row>20</xdr:row>
      <xdr:rowOff>161924</xdr:rowOff>
    </xdr:from>
    <xdr:to>
      <xdr:col>0</xdr:col>
      <xdr:colOff>894972</xdr:colOff>
      <xdr:row>20</xdr:row>
      <xdr:rowOff>609599</xdr:rowOff>
    </xdr:to>
    <xdr:pic>
      <xdr:nvPicPr>
        <xdr:cNvPr id="28" name="Picture 27" descr="cid:15@41263.4768682986.76"/>
        <xdr:cNvPicPr>
          <a:picLocks noChangeAspect="1" noChangeArrowheads="1"/>
        </xdr:cNvPicPr>
      </xdr:nvPicPr>
      <xdr:blipFill>
        <a:blip xmlns:r="http://schemas.openxmlformats.org/officeDocument/2006/relationships" r:embed="rId20" r:link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12201524"/>
          <a:ext cx="885446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23</xdr:row>
      <xdr:rowOff>152400</xdr:rowOff>
    </xdr:from>
    <xdr:to>
      <xdr:col>0</xdr:col>
      <xdr:colOff>1297318</xdr:colOff>
      <xdr:row>23</xdr:row>
      <xdr:rowOff>619125</xdr:rowOff>
    </xdr:to>
    <xdr:pic>
      <xdr:nvPicPr>
        <xdr:cNvPr id="3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3373100"/>
          <a:ext cx="1259218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amazon.com/gp/product/B00N7XXFCC?psc=1&amp;redirect=true&amp;ref_=oh_aui_detailpage_o06_s0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amazon.com/gp/product/B000BOF58C?psc=1&amp;redirect=true&amp;ref_=oh_aui_detailpage_o04_s00" TargetMode="External"/><Relationship Id="rId1" Type="http://schemas.openxmlformats.org/officeDocument/2006/relationships/hyperlink" Target="http://www.amazon.com/gp/product/B008DFE7YO?psc=1&amp;redirect=true&amp;ref_=oh_aui_detailpage_o00_s00" TargetMode="External"/><Relationship Id="rId6" Type="http://schemas.openxmlformats.org/officeDocument/2006/relationships/hyperlink" Target="http://www.ebay.com/itm/-/220495157244?ssPageName=ADME:L:OU:US:3160" TargetMode="External"/><Relationship Id="rId5" Type="http://schemas.openxmlformats.org/officeDocument/2006/relationships/hyperlink" Target="http://www.digikey.com/product-search/en?keywords=P14354-ND" TargetMode="External"/><Relationship Id="rId4" Type="http://schemas.openxmlformats.org/officeDocument/2006/relationships/hyperlink" Target="http://www.amazon.com/gp/product/B00N7XXFCC?psc=1&amp;redirect=true&amp;ref_=oh_aui_detailpage_o06_s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A16" workbookViewId="0">
      <selection activeCell="H20" sqref="H20"/>
    </sheetView>
  </sheetViews>
  <sheetFormatPr defaultRowHeight="15" x14ac:dyDescent="0.25"/>
  <cols>
    <col min="1" max="1" width="22" customWidth="1"/>
    <col min="2" max="2" width="42.5703125" style="1" bestFit="1" customWidth="1"/>
    <col min="3" max="3" width="9.140625" style="1"/>
    <col min="4" max="4" width="12" style="1" bestFit="1" customWidth="1"/>
    <col min="5" max="5" width="9.140625" style="1"/>
    <col min="6" max="6" width="15.28515625" style="1" bestFit="1" customWidth="1"/>
  </cols>
  <sheetData>
    <row r="1" spans="1:6" x14ac:dyDescent="0.25">
      <c r="A1" s="3"/>
      <c r="B1" s="4" t="s">
        <v>0</v>
      </c>
      <c r="C1" s="4" t="s">
        <v>1</v>
      </c>
      <c r="D1" s="4" t="s">
        <v>6</v>
      </c>
      <c r="E1" s="4" t="s">
        <v>2</v>
      </c>
      <c r="F1" s="4" t="s">
        <v>9</v>
      </c>
    </row>
    <row r="2" spans="1:6" s="2" customFormat="1" ht="44.25" customHeight="1" x14ac:dyDescent="0.25">
      <c r="A2" s="5"/>
      <c r="B2" s="6" t="s">
        <v>3</v>
      </c>
      <c r="C2" s="6">
        <v>322378</v>
      </c>
      <c r="D2" s="6"/>
      <c r="E2" s="6">
        <f>2+2</f>
        <v>4</v>
      </c>
      <c r="F2" s="6">
        <v>4</v>
      </c>
    </row>
    <row r="3" spans="1:6" s="2" customFormat="1" ht="38.25" customHeight="1" x14ac:dyDescent="0.25">
      <c r="A3" s="5"/>
      <c r="B3" s="6" t="s">
        <v>4</v>
      </c>
      <c r="C3" s="6">
        <v>32556</v>
      </c>
      <c r="D3" s="6">
        <v>6558</v>
      </c>
      <c r="E3" s="6">
        <f>2+2+2</f>
        <v>6</v>
      </c>
      <c r="F3" s="6">
        <v>36</v>
      </c>
    </row>
    <row r="4" spans="1:6" s="2" customFormat="1" ht="59.25" customHeight="1" x14ac:dyDescent="0.25">
      <c r="A4" s="5"/>
      <c r="B4" s="6" t="s">
        <v>5</v>
      </c>
      <c r="C4" s="6">
        <v>41678</v>
      </c>
      <c r="D4" s="6"/>
      <c r="E4" s="6">
        <v>4</v>
      </c>
      <c r="F4" s="7">
        <v>0</v>
      </c>
    </row>
    <row r="5" spans="1:6" s="2" customFormat="1" ht="42.75" customHeight="1" x14ac:dyDescent="0.25">
      <c r="A5" s="5"/>
      <c r="B5" s="6" t="s">
        <v>7</v>
      </c>
      <c r="C5" s="6">
        <v>3673</v>
      </c>
      <c r="D5" s="6">
        <v>4121715</v>
      </c>
      <c r="E5" s="6">
        <f>8+4+3</f>
        <v>15</v>
      </c>
      <c r="F5" s="6">
        <v>60</v>
      </c>
    </row>
    <row r="6" spans="1:6" s="2" customFormat="1" ht="45" customHeight="1" x14ac:dyDescent="0.25">
      <c r="A6" s="5"/>
      <c r="B6" s="6" t="s">
        <v>8</v>
      </c>
      <c r="C6" s="6">
        <v>3673</v>
      </c>
      <c r="D6" s="6">
        <v>4142865</v>
      </c>
      <c r="E6" s="6">
        <f>4+1</f>
        <v>5</v>
      </c>
      <c r="F6" s="6">
        <v>8</v>
      </c>
    </row>
    <row r="7" spans="1:6" s="2" customFormat="1" ht="39.75" customHeight="1" x14ac:dyDescent="0.25">
      <c r="A7" s="5"/>
      <c r="B7" s="6" t="s">
        <v>10</v>
      </c>
      <c r="C7" s="6">
        <v>4265</v>
      </c>
      <c r="D7" s="6">
        <v>4239601</v>
      </c>
      <c r="E7" s="6">
        <f>4+2</f>
        <v>6</v>
      </c>
      <c r="F7" s="6">
        <v>10</v>
      </c>
    </row>
    <row r="8" spans="1:6" s="2" customFormat="1" ht="55.5" customHeight="1" x14ac:dyDescent="0.25">
      <c r="A8" s="5"/>
      <c r="B8" s="8" t="s">
        <v>11</v>
      </c>
      <c r="C8" s="6">
        <v>2905</v>
      </c>
      <c r="D8" s="6"/>
      <c r="E8" s="6">
        <v>2</v>
      </c>
      <c r="F8" s="7">
        <v>0</v>
      </c>
    </row>
    <row r="9" spans="1:6" s="2" customFormat="1" ht="53.25" customHeight="1" x14ac:dyDescent="0.25">
      <c r="A9" s="5"/>
      <c r="B9" s="6" t="s">
        <v>13</v>
      </c>
      <c r="C9" s="6">
        <v>3708</v>
      </c>
      <c r="D9" s="6"/>
      <c r="E9" s="6">
        <v>1</v>
      </c>
      <c r="F9" s="6">
        <v>2</v>
      </c>
    </row>
    <row r="10" spans="1:6" s="2" customFormat="1" ht="56.25" customHeight="1" x14ac:dyDescent="0.25">
      <c r="A10" s="5"/>
      <c r="B10" s="6" t="s">
        <v>14</v>
      </c>
      <c r="C10" s="6">
        <v>41239</v>
      </c>
      <c r="D10" s="6">
        <v>4261932</v>
      </c>
      <c r="E10" s="6">
        <v>1</v>
      </c>
      <c r="F10" s="6">
        <v>2</v>
      </c>
    </row>
    <row r="11" spans="1:6" s="2" customFormat="1" ht="49.5" customHeight="1" x14ac:dyDescent="0.25">
      <c r="A11" s="5"/>
      <c r="B11" s="6" t="s">
        <v>15</v>
      </c>
      <c r="C11" s="6">
        <v>32525</v>
      </c>
      <c r="D11" s="6">
        <v>4210755</v>
      </c>
      <c r="E11" s="6">
        <v>2</v>
      </c>
      <c r="F11" s="6">
        <v>2</v>
      </c>
    </row>
    <row r="12" spans="1:6" s="2" customFormat="1" ht="37.5" customHeight="1" x14ac:dyDescent="0.25">
      <c r="A12" s="5"/>
      <c r="B12" s="6" t="s">
        <v>16</v>
      </c>
      <c r="C12" s="6">
        <v>43093</v>
      </c>
      <c r="D12" s="6">
        <v>4206482</v>
      </c>
      <c r="E12" s="6">
        <f>1+1</f>
        <v>2</v>
      </c>
      <c r="F12" s="6">
        <v>10</v>
      </c>
    </row>
    <row r="13" spans="1:6" s="2" customFormat="1" ht="47.25" customHeight="1" x14ac:dyDescent="0.25">
      <c r="A13" s="5"/>
      <c r="B13" s="6" t="s">
        <v>17</v>
      </c>
      <c r="C13" s="6">
        <v>32009</v>
      </c>
      <c r="D13" s="6">
        <v>4210668</v>
      </c>
      <c r="E13" s="6">
        <v>1</v>
      </c>
      <c r="F13" s="6">
        <v>4</v>
      </c>
    </row>
    <row r="14" spans="1:6" s="2" customFormat="1" ht="47.25" customHeight="1" x14ac:dyDescent="0.25">
      <c r="A14" s="5"/>
      <c r="B14" s="6" t="s">
        <v>18</v>
      </c>
      <c r="C14" s="6">
        <v>50450</v>
      </c>
      <c r="D14" s="6"/>
      <c r="E14" s="6">
        <v>2</v>
      </c>
      <c r="F14" s="7">
        <v>0</v>
      </c>
    </row>
    <row r="15" spans="1:6" s="2" customFormat="1" ht="47.25" customHeight="1" x14ac:dyDescent="0.25">
      <c r="A15" s="5"/>
      <c r="B15" s="6" t="s">
        <v>19</v>
      </c>
      <c r="C15" s="6">
        <v>6632</v>
      </c>
      <c r="D15" s="6"/>
      <c r="E15" s="6">
        <v>2</v>
      </c>
      <c r="F15" s="7">
        <v>0</v>
      </c>
    </row>
    <row r="16" spans="1:6" s="2" customFormat="1" ht="47.25" customHeight="1" x14ac:dyDescent="0.25">
      <c r="A16" s="5"/>
      <c r="B16" s="6" t="s">
        <v>20</v>
      </c>
      <c r="C16" s="6" t="s">
        <v>21</v>
      </c>
      <c r="D16" s="6">
        <v>4113805</v>
      </c>
      <c r="E16" s="6">
        <v>2</v>
      </c>
      <c r="F16" s="6">
        <v>4</v>
      </c>
    </row>
    <row r="17" spans="1:6" s="2" customFormat="1" ht="33" customHeight="1" x14ac:dyDescent="0.25">
      <c r="A17" s="5"/>
      <c r="B17" s="6" t="s">
        <v>22</v>
      </c>
      <c r="C17" s="6">
        <v>32039</v>
      </c>
      <c r="D17" s="6"/>
      <c r="E17" s="6">
        <v>1</v>
      </c>
      <c r="F17" s="7">
        <v>0</v>
      </c>
    </row>
    <row r="18" spans="1:6" s="2" customFormat="1" ht="73.5" customHeight="1" x14ac:dyDescent="0.25">
      <c r="A18" s="5"/>
      <c r="B18" s="6" t="s">
        <v>12</v>
      </c>
      <c r="C18" s="6">
        <v>2825</v>
      </c>
      <c r="D18" s="6"/>
      <c r="E18" s="6"/>
      <c r="F18" s="7">
        <v>0</v>
      </c>
    </row>
    <row r="19" spans="1:6" s="2" customFormat="1" ht="62.25" customHeight="1" x14ac:dyDescent="0.25">
      <c r="A19" s="5"/>
      <c r="B19" s="6" t="s">
        <v>23</v>
      </c>
      <c r="C19" s="6"/>
      <c r="D19" s="6"/>
      <c r="E19" s="6">
        <v>1</v>
      </c>
      <c r="F19" s="7">
        <v>0</v>
      </c>
    </row>
    <row r="20" spans="1:6" s="2" customFormat="1" ht="54" customHeight="1" x14ac:dyDescent="0.25">
      <c r="A20" s="5"/>
      <c r="B20" s="6" t="s">
        <v>24</v>
      </c>
      <c r="C20" s="6"/>
      <c r="D20" s="6"/>
      <c r="E20" s="6">
        <v>1</v>
      </c>
      <c r="F20" s="7">
        <v>0</v>
      </c>
    </row>
    <row r="21" spans="1:6" ht="63" customHeight="1" x14ac:dyDescent="0.25">
      <c r="B21" s="4" t="s">
        <v>25</v>
      </c>
      <c r="C21" s="4"/>
      <c r="D21" s="4"/>
      <c r="E21" s="4">
        <v>1</v>
      </c>
      <c r="F21" s="4">
        <v>0</v>
      </c>
    </row>
    <row r="22" spans="1:6" x14ac:dyDescent="0.25">
      <c r="A22" s="3"/>
      <c r="B22" s="4" t="s">
        <v>26</v>
      </c>
      <c r="C22" s="9" t="s">
        <v>32</v>
      </c>
      <c r="D22" s="4"/>
      <c r="E22" s="4">
        <v>1</v>
      </c>
      <c r="F22" s="7">
        <v>0</v>
      </c>
    </row>
    <row r="23" spans="1:6" x14ac:dyDescent="0.25">
      <c r="A23" s="3"/>
      <c r="B23" s="4" t="s">
        <v>27</v>
      </c>
      <c r="C23" s="9" t="s">
        <v>32</v>
      </c>
      <c r="D23" s="4"/>
      <c r="E23" s="4">
        <v>1</v>
      </c>
      <c r="F23" s="7">
        <v>0</v>
      </c>
    </row>
    <row r="24" spans="1:6" ht="59.25" customHeight="1" x14ac:dyDescent="0.25">
      <c r="A24" s="3"/>
      <c r="B24" s="4" t="s">
        <v>35</v>
      </c>
      <c r="C24" s="9" t="s">
        <v>34</v>
      </c>
      <c r="D24" s="4"/>
      <c r="E24" s="4">
        <v>1</v>
      </c>
      <c r="F24" s="7">
        <v>0</v>
      </c>
    </row>
    <row r="25" spans="1:6" x14ac:dyDescent="0.25">
      <c r="A25" s="3"/>
      <c r="B25" s="4" t="s">
        <v>28</v>
      </c>
      <c r="C25" s="9" t="s">
        <v>33</v>
      </c>
      <c r="D25" s="4"/>
      <c r="E25" s="4">
        <v>1</v>
      </c>
      <c r="F25" s="7">
        <v>0</v>
      </c>
    </row>
    <row r="26" spans="1:6" x14ac:dyDescent="0.25">
      <c r="A26" s="3"/>
      <c r="B26" s="4" t="s">
        <v>29</v>
      </c>
      <c r="C26" s="9" t="s">
        <v>32</v>
      </c>
      <c r="D26" s="4"/>
      <c r="E26" s="4">
        <v>1</v>
      </c>
      <c r="F26" s="7">
        <v>0</v>
      </c>
    </row>
    <row r="27" spans="1:6" x14ac:dyDescent="0.25">
      <c r="A27" s="3"/>
      <c r="B27" s="4" t="s">
        <v>30</v>
      </c>
      <c r="C27" s="4"/>
      <c r="D27" s="4"/>
      <c r="E27" s="4">
        <v>1</v>
      </c>
      <c r="F27" s="7">
        <v>0</v>
      </c>
    </row>
    <row r="28" spans="1:6" x14ac:dyDescent="0.25">
      <c r="A28" s="3"/>
      <c r="B28" s="4" t="s">
        <v>31</v>
      </c>
      <c r="C28" s="9" t="s">
        <v>32</v>
      </c>
      <c r="D28" s="4"/>
      <c r="E28" s="4">
        <v>1</v>
      </c>
      <c r="F28" s="7">
        <v>0</v>
      </c>
    </row>
  </sheetData>
  <hyperlinks>
    <hyperlink ref="C28" r:id="rId1"/>
    <hyperlink ref="C26" r:id="rId2"/>
    <hyperlink ref="C22" r:id="rId3"/>
    <hyperlink ref="C23" r:id="rId4"/>
    <hyperlink ref="C25" r:id="rId5"/>
    <hyperlink ref="C24" r:id="rId6"/>
  </hyperlinks>
  <pageMargins left="0.7" right="0.7" top="0.75" bottom="0.75" header="0.3" footer="0.3"/>
  <pageSetup orientation="portrait" horizontalDpi="120" verticalDpi="120" copies="0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Drexel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Oh</dc:creator>
  <cp:lastModifiedBy>Paul Oh</cp:lastModifiedBy>
  <dcterms:created xsi:type="dcterms:W3CDTF">2015-11-19T19:08:43Z</dcterms:created>
  <dcterms:modified xsi:type="dcterms:W3CDTF">2015-11-23T00:21:00Z</dcterms:modified>
</cp:coreProperties>
</file>